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uente\PUENTE PEATONAL\0. Precontractual\"/>
    </mc:Choice>
  </mc:AlternateContent>
  <xr:revisionPtr revIDLastSave="0" documentId="13_ncr:1_{0C4B0B7E-837C-4734-A092-4A741F806EE2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Table 2" sheetId="2" r:id="rId1"/>
    <sheet name="Table 2 (2)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7" i="6" l="1"/>
</calcChain>
</file>

<file path=xl/sharedStrings.xml><?xml version="1.0" encoding="utf-8"?>
<sst xmlns="http://schemas.openxmlformats.org/spreadsheetml/2006/main" count="86" uniqueCount="70">
  <si>
    <r>
      <rPr>
        <b/>
        <sz val="6.5"/>
        <rFont val="Arial"/>
        <family val="2"/>
      </rPr>
      <t>CONSTRUCCIÓN PUENTE PEATONAL QUE COMUNICA A LA PISTA CON EL CASCO URBANO DEL MUNICIPIO DE TARAIRA, DEPARTAMENTO DEL VAUPÉS</t>
    </r>
  </si>
  <si>
    <r>
      <rPr>
        <b/>
        <sz val="7.5"/>
        <rFont val="Arial"/>
        <family val="2"/>
      </rPr>
      <t>PRESUPUESTO DE OBRA</t>
    </r>
  </si>
  <si>
    <r>
      <rPr>
        <b/>
        <sz val="5.5"/>
        <rFont val="Arial"/>
        <family val="2"/>
      </rPr>
      <t>ITEM</t>
    </r>
  </si>
  <si>
    <r>
      <rPr>
        <b/>
        <sz val="5.5"/>
        <rFont val="Arial"/>
        <family val="2"/>
      </rPr>
      <t>ACTIVIDAD</t>
    </r>
  </si>
  <si>
    <r>
      <rPr>
        <b/>
        <sz val="5.5"/>
        <rFont val="Arial"/>
        <family val="2"/>
      </rPr>
      <t>UNIDAD</t>
    </r>
  </si>
  <si>
    <r>
      <rPr>
        <b/>
        <sz val="5.5"/>
        <rFont val="Arial"/>
        <family val="2"/>
      </rPr>
      <t>CANTIDAD</t>
    </r>
  </si>
  <si>
    <r>
      <rPr>
        <b/>
        <sz val="5.5"/>
        <rFont val="Arial"/>
        <family val="2"/>
      </rPr>
      <t>VALOR UNITARIO</t>
    </r>
  </si>
  <si>
    <r>
      <rPr>
        <b/>
        <sz val="5.5"/>
        <rFont val="Arial"/>
        <family val="2"/>
      </rPr>
      <t>VALOR TOTAL</t>
    </r>
  </si>
  <si>
    <r>
      <rPr>
        <b/>
        <sz val="5.5"/>
        <rFont val="Arial"/>
        <family val="2"/>
      </rPr>
      <t>Preliminares</t>
    </r>
  </si>
  <si>
    <r>
      <rPr>
        <sz val="5.5"/>
        <rFont val="Arial MT"/>
        <family val="2"/>
      </rPr>
      <t>LOCALIZACIÓN Y REPLANTEO MANUAL (INCLUYE CARTERA Y PLANOS)</t>
    </r>
  </si>
  <si>
    <r>
      <rPr>
        <sz val="5.5"/>
        <rFont val="Arial MT"/>
        <family val="2"/>
      </rPr>
      <t>M2</t>
    </r>
  </si>
  <si>
    <r>
      <rPr>
        <sz val="5.5"/>
        <rFont val="Arial MT"/>
        <family val="2"/>
      </rPr>
      <t>EXCAVACION MANUAL EN CONGLOMERADO H= 0 - 6.00 M INCLUYE CARGUE</t>
    </r>
  </si>
  <si>
    <r>
      <rPr>
        <sz val="5.5"/>
        <rFont val="Arial MT"/>
        <family val="2"/>
      </rPr>
      <t>M3</t>
    </r>
  </si>
  <si>
    <r>
      <rPr>
        <sz val="5.5"/>
        <rFont val="Arial MT"/>
        <family val="2"/>
      </rPr>
      <t>RELLENO PARA ESTRUCTURAS CON RECEBO. COMPACTACIÓN MANUAL</t>
    </r>
  </si>
  <si>
    <r>
      <rPr>
        <sz val="5.5"/>
        <rFont val="Arial MT"/>
        <family val="2"/>
      </rPr>
      <t>TRANSPORTE DE MATERIAL GRANULAR</t>
    </r>
  </si>
  <si>
    <r>
      <rPr>
        <sz val="5.5"/>
        <rFont val="Arial MT"/>
        <family val="2"/>
      </rPr>
      <t>VJE</t>
    </r>
  </si>
  <si>
    <r>
      <rPr>
        <b/>
        <sz val="5.5"/>
        <rFont val="Arial"/>
        <family val="2"/>
      </rPr>
      <t>Construcción Puente Peatonal</t>
    </r>
  </si>
  <si>
    <r>
      <rPr>
        <sz val="5.5"/>
        <rFont val="Arial MT"/>
        <family val="2"/>
      </rPr>
      <t>CONCRETO PARA SOLADOS PISOS 2500 PSI</t>
    </r>
  </si>
  <si>
    <r>
      <rPr>
        <sz val="5.5"/>
        <rFont val="Arial MT"/>
        <family val="2"/>
      </rPr>
      <t>BOX, ALETAS, MUROS ARMADOS CONCRETO 20.7 MPa (4000 PSI) SUMINISTRO Y CONSTRUCCI</t>
    </r>
  </si>
  <si>
    <r>
      <rPr>
        <sz val="5.5"/>
        <rFont val="Arial MT"/>
        <family val="2"/>
      </rPr>
      <t>ACERO DE REFUERZO CORRUGADO DE 60000 G-60 PSI</t>
    </r>
  </si>
  <si>
    <r>
      <rPr>
        <sz val="5.5"/>
        <rFont val="Arial MT"/>
        <family val="2"/>
      </rPr>
      <t>KG</t>
    </r>
  </si>
  <si>
    <r>
      <rPr>
        <sz val="5.5"/>
        <rFont val="Arial MT"/>
        <family val="2"/>
      </rPr>
      <t>ACERO ESTRUCTURAL T ASTM A36 (INCLUYE SUMINISTRO MONTAJE Y PINTURA)</t>
    </r>
  </si>
  <si>
    <r>
      <rPr>
        <sz val="5.5"/>
        <rFont val="Arial MT"/>
        <family val="2"/>
      </rPr>
      <t xml:space="preserve">SUMINISTRO E INSTALACIÓN CUBIERTA TEJA MASTERMIL EN LAMINA GALVANIZADA CAL.26
</t>
    </r>
    <r>
      <rPr>
        <sz val="5.5"/>
        <rFont val="Arial MT"/>
        <family val="2"/>
      </rPr>
      <t>PREPINTADA AMBAS CARAS PINTURA AL HORNO</t>
    </r>
  </si>
  <si>
    <r>
      <rPr>
        <b/>
        <sz val="5.5"/>
        <rFont val="Arial"/>
        <family val="2"/>
      </rPr>
      <t>Plataforma y Rampa de acceso a puente</t>
    </r>
  </si>
  <si>
    <r>
      <rPr>
        <sz val="5.5"/>
        <rFont val="Arial MT"/>
        <family val="2"/>
      </rPr>
      <t xml:space="preserve">BOX, ALETAS, MUROS ARMADOS CONCRETO 20.7 MPa (4000 PSI) SUMINISTRO Y
</t>
    </r>
    <r>
      <rPr>
        <sz val="5.5"/>
        <rFont val="Arial MT"/>
        <family val="2"/>
      </rPr>
      <t>CONSTRUCCIÓN</t>
    </r>
  </si>
  <si>
    <r>
      <rPr>
        <b/>
        <sz val="6"/>
        <rFont val="Arial"/>
        <family val="2"/>
      </rPr>
      <t>COSTO DIRECTO DEL PROYECTO</t>
    </r>
  </si>
  <si>
    <r>
      <rPr>
        <b/>
        <sz val="6"/>
        <rFont val="Arial"/>
        <family val="2"/>
      </rPr>
      <t>ADMINISTRACIÓN (23%)</t>
    </r>
  </si>
  <si>
    <r>
      <rPr>
        <b/>
        <sz val="6"/>
        <rFont val="Arial"/>
        <family val="2"/>
      </rPr>
      <t>IMPREVISTOS (3%)</t>
    </r>
  </si>
  <si>
    <r>
      <rPr>
        <b/>
        <sz val="6"/>
        <rFont val="Arial"/>
        <family val="2"/>
      </rPr>
      <t>UTILIDAD (5%)</t>
    </r>
  </si>
  <si>
    <r>
      <rPr>
        <b/>
        <sz val="6"/>
        <rFont val="Arial"/>
        <family val="2"/>
      </rPr>
      <t>TOTAL DE OBRA + AIU</t>
    </r>
  </si>
  <si>
    <r>
      <rPr>
        <b/>
        <sz val="6"/>
        <rFont val="Arial"/>
        <family val="2"/>
      </rPr>
      <t>TOTAL DE OBRA AJUSTADA AL PESO</t>
    </r>
  </si>
  <si>
    <r>
      <rPr>
        <b/>
        <sz val="6"/>
        <rFont val="Arial"/>
        <family val="2"/>
      </rPr>
      <t>VALOR DE LA INTERVENTORIA (8%)</t>
    </r>
  </si>
  <si>
    <r>
      <rPr>
        <b/>
        <sz val="6"/>
        <rFont val="Arial"/>
        <family val="2"/>
      </rPr>
      <t>ADMINISTRACION INTEGRAL ADI 4%</t>
    </r>
  </si>
  <si>
    <r>
      <rPr>
        <b/>
        <sz val="6"/>
        <rFont val="Arial"/>
        <family val="2"/>
      </rPr>
      <t>PLAN DE MANEJO AMBIENTAL</t>
    </r>
  </si>
  <si>
    <r>
      <rPr>
        <b/>
        <sz val="6"/>
        <rFont val="Arial"/>
        <family val="2"/>
      </rPr>
      <t>PLAN DE MANEJO DE TRANSITO</t>
    </r>
  </si>
  <si>
    <r>
      <rPr>
        <b/>
        <sz val="6"/>
        <rFont val="Arial"/>
        <family val="2"/>
      </rPr>
      <t>VALOR TOTAL PROYECTO AJUSTADO AL PESO</t>
    </r>
  </si>
  <si>
    <t>CONSTRUCCIÓN PUENTE PEATONAL QUE COMUNICA A LA PISTA CON EL CASCO URBANO DEL MUNICIPIO DE TARAIRA, DEPARTAMENTO DEL VAUPÉS</t>
  </si>
  <si>
    <t>PRESUPUESTO DE OBRA</t>
  </si>
  <si>
    <t>ITEM</t>
  </si>
  <si>
    <t>ACTIVIDAD</t>
  </si>
  <si>
    <t>UNIDAD</t>
  </si>
  <si>
    <t>CANTIDAD</t>
  </si>
  <si>
    <t>VALOR UNITARIO</t>
  </si>
  <si>
    <t>VALOR TOTAL</t>
  </si>
  <si>
    <t>Preliminares</t>
  </si>
  <si>
    <t>LOCALIZACIÓN Y REPLANTEO MANUAL (INCLUYE CARTERA Y PLANOS)</t>
  </si>
  <si>
    <t>M2</t>
  </si>
  <si>
    <t>EXCAVACION MANUAL EN CONGLOMERADO H= 0 - 6.00 M INCLUYE CARGUE</t>
  </si>
  <si>
    <t>M3</t>
  </si>
  <si>
    <t>RELLENO PARA ESTRUCTURAS CON RECEBO. COMPACTACIÓN MANUAL</t>
  </si>
  <si>
    <t>TRANSPORTE DE MATERIAL GRANULAR</t>
  </si>
  <si>
    <t>VJE</t>
  </si>
  <si>
    <t>Construcción Puente Peatonal</t>
  </si>
  <si>
    <t>CONCRETO PARA SOLADOS PISOS 2500 PSI</t>
  </si>
  <si>
    <t>BOX, ALETAS, MUROS ARMADOS CONCRETO 20.7 MPa (4000 PSI) SUMINISTRO Y CONSTRUCCI</t>
  </si>
  <si>
    <t>ACERO DE REFUERZO CORRUGADO DE 60000 G-60 PSI</t>
  </si>
  <si>
    <t>KG</t>
  </si>
  <si>
    <t>ACERO ESTRUCTURAL T ASTM A36 (INCLUYE SUMINISTRO MONTAJE Y PINTURA)</t>
  </si>
  <si>
    <t>Plataforma y Rampa de acceso a puente</t>
  </si>
  <si>
    <t>COSTO DIRECTO DEL PROYECTO</t>
  </si>
  <si>
    <t>ADMINISTRACIÓN (23%)</t>
  </si>
  <si>
    <t>IMPREVISTOS (3%)</t>
  </si>
  <si>
    <t>UTILIDAD (5%)</t>
  </si>
  <si>
    <t>TOTAL DE OBRA + AIU</t>
  </si>
  <si>
    <t>TOTAL DE OBRA AJUSTADA AL PESO</t>
  </si>
  <si>
    <t>PLAN DE MANEJO AMBIENTAL</t>
  </si>
  <si>
    <t>PLAN DE MANEJO DE TRANSITO</t>
  </si>
  <si>
    <t>VALOR TOTAL PROYECTO AJUSTADO AL PESO</t>
  </si>
  <si>
    <r>
      <rPr>
        <sz val="6"/>
        <rFont val="Century Gothic"/>
        <family val="2"/>
      </rPr>
      <t>SUMINISTRO E INSTALACIÓN CUBIERTA TEJA MASTERMIL EN LAMINA GALVANIZADA CAL.26
PREPINTADA AMBAS CARAS PINTURA AL HORNO</t>
    </r>
  </si>
  <si>
    <r>
      <rPr>
        <sz val="6"/>
        <rFont val="Century Gothic"/>
        <family val="2"/>
      </rPr>
      <t>BOX, ALETAS, MUROS ARMADOS CONCRETO 20.7 MPa (4000 PSI) SUMINISTRO Y
CONSTRUCCIÓN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</si>
</sst>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\$#,##0.00"/>
    <numFmt numFmtId="165" formatCode="0.0"/>
  </numFmts>
  <fonts count="18" x14ac:knownFonts="1">
    <font>
      <sz val="10"/>
      <color rgb="FF000000"/>
      <name val="Times New Roman"/>
      <charset val="204"/>
    </font>
    <font>
      <b/>
      <sz val="6.5"/>
      <name val="Arial"/>
    </font>
    <font>
      <b/>
      <sz val="7.5"/>
      <name val="Arial"/>
    </font>
    <font>
      <b/>
      <sz val="5.5"/>
      <name val="Arial"/>
    </font>
    <font>
      <b/>
      <sz val="5.5"/>
      <color rgb="FF000000"/>
      <name val="Arial"/>
      <family val="2"/>
    </font>
    <font>
      <sz val="5.5"/>
      <color rgb="FF000000"/>
      <name val="Arial MT"/>
      <family val="2"/>
    </font>
    <font>
      <sz val="5.5"/>
      <name val="Arial MT"/>
    </font>
    <font>
      <b/>
      <sz val="6"/>
      <name val="Arial"/>
    </font>
    <font>
      <b/>
      <sz val="6.5"/>
      <name val="Arial"/>
      <family val="2"/>
    </font>
    <font>
      <b/>
      <sz val="7.5"/>
      <name val="Arial"/>
      <family val="2"/>
    </font>
    <font>
      <b/>
      <sz val="5.5"/>
      <name val="Arial"/>
      <family val="2"/>
    </font>
    <font>
      <sz val="5.5"/>
      <name val="Arial MT"/>
      <family val="2"/>
    </font>
    <font>
      <b/>
      <sz val="6"/>
      <name val="Arial"/>
      <family val="2"/>
    </font>
    <font>
      <sz val="10"/>
      <color rgb="FF000000"/>
      <name val="Times New Roman"/>
      <charset val="204"/>
    </font>
    <font>
      <b/>
      <sz val="6"/>
      <name val="Century Gothic"/>
      <family val="2"/>
    </font>
    <font>
      <sz val="6"/>
      <color rgb="FF000000"/>
      <name val="Century Gothic"/>
      <family val="2"/>
    </font>
    <font>
      <b/>
      <sz val="6"/>
      <color rgb="FF000000"/>
      <name val="Century Gothic"/>
      <family val="2"/>
    </font>
    <font>
      <sz val="6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DBDBDB"/>
      </patternFill>
    </fill>
    <fill>
      <patternFill patternType="solid">
        <fgColor rgb="FFC5DFB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71">
    <xf numFmtId="0" fontId="0" fillId="0" borderId="0" xfId="0" applyFill="1" applyBorder="1" applyAlignment="1">
      <alignment horizontal="left" vertical="top"/>
    </xf>
    <xf numFmtId="0" fontId="3" fillId="2" borderId="4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right" vertical="top" wrapText="1"/>
    </xf>
    <xf numFmtId="0" fontId="3" fillId="3" borderId="4" xfId="0" applyFont="1" applyFill="1" applyBorder="1" applyAlignment="1">
      <alignment horizontal="left" vertical="top" wrapText="1" indent="1"/>
    </xf>
    <xf numFmtId="0" fontId="3" fillId="2" borderId="4" xfId="0" applyFont="1" applyFill="1" applyBorder="1" applyAlignment="1">
      <alignment horizontal="left" vertical="top" wrapText="1" indent="1"/>
    </xf>
    <xf numFmtId="1" fontId="4" fillId="4" borderId="5" xfId="0" applyNumberFormat="1" applyFont="1" applyFill="1" applyBorder="1" applyAlignment="1">
      <alignment horizontal="center" vertical="top" shrinkToFit="1"/>
    </xf>
    <xf numFmtId="0" fontId="3" fillId="4" borderId="6" xfId="0" applyFont="1" applyFill="1" applyBorder="1" applyAlignment="1">
      <alignment horizontal="center" vertical="top" wrapText="1"/>
    </xf>
    <xf numFmtId="0" fontId="0" fillId="4" borderId="6" xfId="0" applyFill="1" applyBorder="1" applyAlignment="1">
      <alignment horizontal="left" wrapText="1"/>
    </xf>
    <xf numFmtId="164" fontId="4" fillId="4" borderId="7" xfId="0" applyNumberFormat="1" applyFont="1" applyFill="1" applyBorder="1" applyAlignment="1">
      <alignment horizontal="right" vertical="top" shrinkToFit="1"/>
    </xf>
    <xf numFmtId="165" fontId="5" fillId="0" borderId="4" xfId="0" applyNumberFormat="1" applyFont="1" applyFill="1" applyBorder="1" applyAlignment="1">
      <alignment horizontal="center" vertical="top" shrinkToFit="1"/>
    </xf>
    <xf numFmtId="0" fontId="6" fillId="0" borderId="4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center" vertical="top" wrapText="1"/>
    </xf>
    <xf numFmtId="2" fontId="5" fillId="0" borderId="4" xfId="0" applyNumberFormat="1" applyFont="1" applyFill="1" applyBorder="1" applyAlignment="1">
      <alignment horizontal="right" vertical="top" shrinkToFit="1"/>
    </xf>
    <xf numFmtId="164" fontId="5" fillId="0" borderId="4" xfId="0" applyNumberFormat="1" applyFont="1" applyFill="1" applyBorder="1" applyAlignment="1">
      <alignment horizontal="right" vertical="top" shrinkToFit="1"/>
    </xf>
    <xf numFmtId="0" fontId="3" fillId="4" borderId="6" xfId="0" applyFont="1" applyFill="1" applyBorder="1" applyAlignment="1">
      <alignment horizontal="left" vertical="top" wrapText="1"/>
    </xf>
    <xf numFmtId="4" fontId="5" fillId="0" borderId="4" xfId="0" applyNumberFormat="1" applyFont="1" applyFill="1" applyBorder="1" applyAlignment="1">
      <alignment horizontal="right" vertical="top" shrinkToFit="1"/>
    </xf>
    <xf numFmtId="0" fontId="0" fillId="0" borderId="4" xfId="0" applyFill="1" applyBorder="1" applyAlignment="1">
      <alignment horizontal="left" vertical="top" wrapText="1"/>
    </xf>
    <xf numFmtId="164" fontId="4" fillId="0" borderId="4" xfId="0" applyNumberFormat="1" applyFont="1" applyFill="1" applyBorder="1" applyAlignment="1">
      <alignment horizontal="right" vertical="top" shrinkToFit="1"/>
    </xf>
    <xf numFmtId="0" fontId="14" fillId="2" borderId="4" xfId="0" applyFont="1" applyFill="1" applyBorder="1" applyAlignment="1">
      <alignment horizontal="center" vertical="top" wrapText="1"/>
    </xf>
    <xf numFmtId="0" fontId="14" fillId="2" borderId="4" xfId="0" applyFont="1" applyFill="1" applyBorder="1" applyAlignment="1">
      <alignment horizontal="right" vertical="top" wrapText="1"/>
    </xf>
    <xf numFmtId="0" fontId="14" fillId="4" borderId="6" xfId="0" applyFont="1" applyFill="1" applyBorder="1" applyAlignment="1">
      <alignment horizontal="center" vertical="top" wrapText="1"/>
    </xf>
    <xf numFmtId="0" fontId="15" fillId="4" borderId="6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left" vertical="top" wrapText="1"/>
    </xf>
    <xf numFmtId="0" fontId="17" fillId="0" borderId="4" xfId="0" applyFont="1" applyFill="1" applyBorder="1" applyAlignment="1">
      <alignment horizontal="center" vertical="top" wrapText="1"/>
    </xf>
    <xf numFmtId="0" fontId="14" fillId="4" borderId="6" xfId="0" applyFont="1" applyFill="1" applyBorder="1" applyAlignment="1">
      <alignment horizontal="left" vertical="top" wrapText="1"/>
    </xf>
    <xf numFmtId="0" fontId="15" fillId="0" borderId="4" xfId="0" applyFont="1" applyFill="1" applyBorder="1" applyAlignment="1">
      <alignment horizontal="left" vertical="top" wrapText="1"/>
    </xf>
    <xf numFmtId="0" fontId="15" fillId="0" borderId="0" xfId="0" applyFont="1" applyFill="1" applyBorder="1" applyAlignment="1">
      <alignment horizontal="left" vertical="top" wrapText="1"/>
    </xf>
    <xf numFmtId="0" fontId="14" fillId="3" borderId="4" xfId="0" applyFont="1" applyFill="1" applyBorder="1" applyAlignment="1">
      <alignment horizontal="left" vertical="top" wrapText="1"/>
    </xf>
    <xf numFmtId="0" fontId="14" fillId="2" borderId="4" xfId="0" applyFont="1" applyFill="1" applyBorder="1" applyAlignment="1">
      <alignment horizontal="left" vertical="top" wrapText="1"/>
    </xf>
    <xf numFmtId="1" fontId="16" fillId="4" borderId="5" xfId="0" applyNumberFormat="1" applyFont="1" applyFill="1" applyBorder="1" applyAlignment="1">
      <alignment horizontal="center" vertical="top" wrapText="1" shrinkToFit="1"/>
    </xf>
    <xf numFmtId="164" fontId="16" fillId="4" borderId="7" xfId="0" applyNumberFormat="1" applyFont="1" applyFill="1" applyBorder="1" applyAlignment="1">
      <alignment horizontal="right" vertical="top" wrapText="1" shrinkToFit="1"/>
    </xf>
    <xf numFmtId="165" fontId="15" fillId="0" borderId="4" xfId="0" applyNumberFormat="1" applyFont="1" applyFill="1" applyBorder="1" applyAlignment="1">
      <alignment horizontal="center" vertical="top" wrapText="1" shrinkToFit="1"/>
    </xf>
    <xf numFmtId="2" fontId="15" fillId="0" borderId="4" xfId="0" applyNumberFormat="1" applyFont="1" applyFill="1" applyBorder="1" applyAlignment="1">
      <alignment horizontal="right" vertical="top" wrapText="1" shrinkToFit="1"/>
    </xf>
    <xf numFmtId="164" fontId="15" fillId="0" borderId="4" xfId="0" applyNumberFormat="1" applyFont="1" applyFill="1" applyBorder="1" applyAlignment="1">
      <alignment horizontal="right" vertical="top" wrapText="1" shrinkToFit="1"/>
    </xf>
    <xf numFmtId="4" fontId="15" fillId="0" borderId="4" xfId="0" applyNumberFormat="1" applyFont="1" applyFill="1" applyBorder="1" applyAlignment="1">
      <alignment horizontal="right" vertical="top" wrapText="1" shrinkToFit="1"/>
    </xf>
    <xf numFmtId="164" fontId="16" fillId="0" borderId="4" xfId="0" applyNumberFormat="1" applyFont="1" applyFill="1" applyBorder="1" applyAlignment="1">
      <alignment horizontal="right" vertical="top" wrapText="1" shrinkToFit="1"/>
    </xf>
    <xf numFmtId="44" fontId="15" fillId="0" borderId="0" xfId="1" applyFont="1" applyFill="1" applyBorder="1" applyAlignment="1">
      <alignment horizontal="left" vertical="top" wrapText="1"/>
    </xf>
    <xf numFmtId="44" fontId="15" fillId="0" borderId="0" xfId="0" applyNumberFormat="1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right" vertical="top" wrapText="1"/>
    </xf>
    <xf numFmtId="0" fontId="7" fillId="0" borderId="6" xfId="0" applyFont="1" applyFill="1" applyBorder="1" applyAlignment="1">
      <alignment horizontal="right" vertical="top" wrapText="1"/>
    </xf>
    <xf numFmtId="0" fontId="7" fillId="0" borderId="7" xfId="0" applyFont="1" applyFill="1" applyBorder="1" applyAlignment="1">
      <alignment horizontal="right" vertical="top" wrapText="1"/>
    </xf>
    <xf numFmtId="0" fontId="7" fillId="0" borderId="5" xfId="0" applyFont="1" applyFill="1" applyBorder="1" applyAlignment="1">
      <alignment horizontal="left" vertical="top" wrapText="1" indent="35"/>
    </xf>
    <xf numFmtId="0" fontId="7" fillId="0" borderId="6" xfId="0" applyFont="1" applyFill="1" applyBorder="1" applyAlignment="1">
      <alignment horizontal="left" vertical="top" wrapText="1" indent="35"/>
    </xf>
    <xf numFmtId="0" fontId="7" fillId="0" borderId="7" xfId="0" applyFont="1" applyFill="1" applyBorder="1" applyAlignment="1">
      <alignment horizontal="left" vertical="top" wrapText="1" indent="35"/>
    </xf>
    <xf numFmtId="0" fontId="0" fillId="0" borderId="8" xfId="0" applyFill="1" applyBorder="1" applyAlignment="1">
      <alignment horizontal="left" wrapText="1"/>
    </xf>
    <xf numFmtId="0" fontId="0" fillId="0" borderId="9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1" fillId="0" borderId="1" xfId="0" applyFont="1" applyFill="1" applyBorder="1" applyAlignment="1">
      <alignment horizontal="left" vertical="top" wrapText="1" indent="1"/>
    </xf>
    <xf numFmtId="0" fontId="1" fillId="0" borderId="2" xfId="0" applyFont="1" applyFill="1" applyBorder="1" applyAlignment="1">
      <alignment horizontal="left" vertical="top" wrapText="1" indent="1"/>
    </xf>
    <xf numFmtId="0" fontId="1" fillId="0" borderId="3" xfId="0" applyFont="1" applyFill="1" applyBorder="1" applyAlignment="1">
      <alignment horizontal="left" vertical="top" wrapText="1" indent="1"/>
    </xf>
    <xf numFmtId="0" fontId="0" fillId="0" borderId="5" xfId="0" applyFill="1" applyBorder="1" applyAlignment="1">
      <alignment horizontal="left" wrapText="1"/>
    </xf>
    <xf numFmtId="0" fontId="0" fillId="0" borderId="6" xfId="0" applyFill="1" applyBorder="1" applyAlignment="1">
      <alignment horizontal="left" wrapText="1"/>
    </xf>
    <xf numFmtId="0" fontId="0" fillId="0" borderId="7" xfId="0" applyFill="1" applyBorder="1" applyAlignment="1">
      <alignment horizontal="left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right" vertical="top" wrapText="1"/>
    </xf>
    <xf numFmtId="0" fontId="14" fillId="0" borderId="6" xfId="0" applyFont="1" applyFill="1" applyBorder="1" applyAlignment="1">
      <alignment horizontal="right" vertical="top" wrapText="1"/>
    </xf>
    <xf numFmtId="0" fontId="14" fillId="0" borderId="7" xfId="0" applyFont="1" applyFill="1" applyBorder="1" applyAlignment="1">
      <alignment horizontal="right" vertical="top" wrapText="1"/>
    </xf>
    <xf numFmtId="0" fontId="14" fillId="0" borderId="5" xfId="0" applyFont="1" applyFill="1" applyBorder="1" applyAlignment="1">
      <alignment horizontal="left" vertical="top" wrapText="1"/>
    </xf>
    <xf numFmtId="0" fontId="14" fillId="0" borderId="6" xfId="0" applyFont="1" applyFill="1" applyBorder="1" applyAlignment="1">
      <alignment horizontal="left" vertical="top" wrapText="1"/>
    </xf>
    <xf numFmtId="0" fontId="14" fillId="0" borderId="7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left" wrapText="1"/>
    </xf>
    <xf numFmtId="0" fontId="15" fillId="0" borderId="6" xfId="0" applyFont="1" applyFill="1" applyBorder="1" applyAlignment="1">
      <alignment horizontal="left" wrapText="1"/>
    </xf>
    <xf numFmtId="0" fontId="15" fillId="0" borderId="7" xfId="0" applyFont="1" applyFill="1" applyBorder="1" applyAlignment="1">
      <alignment horizontal="left" wrapText="1"/>
    </xf>
    <xf numFmtId="0" fontId="14" fillId="0" borderId="5" xfId="0" applyFont="1" applyFill="1" applyBorder="1" applyAlignment="1">
      <alignment horizontal="center" vertical="top" wrapText="1"/>
    </xf>
    <xf numFmtId="0" fontId="14" fillId="0" borderId="6" xfId="0" applyFont="1" applyFill="1" applyBorder="1" applyAlignment="1">
      <alignment horizontal="center" vertical="top" wrapText="1"/>
    </xf>
    <xf numFmtId="0" fontId="14" fillId="0" borderId="7" xfId="0" applyFont="1" applyFill="1" applyBorder="1" applyAlignment="1">
      <alignment horizontal="center" vertical="top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0"/>
  <sheetViews>
    <sheetView topLeftCell="A9" zoomScale="175" zoomScaleNormal="175" workbookViewId="0">
      <selection activeCell="A29" sqref="A29:XFD29"/>
    </sheetView>
  </sheetViews>
  <sheetFormatPr baseColWidth="10" defaultColWidth="9.33203125" defaultRowHeight="12.75" x14ac:dyDescent="0.2"/>
  <cols>
    <col min="1" max="1" width="6.83203125" customWidth="1"/>
    <col min="2" max="2" width="60.6640625" customWidth="1"/>
    <col min="3" max="3" width="8.5" customWidth="1"/>
    <col min="4" max="4" width="8.1640625" customWidth="1"/>
    <col min="5" max="5" width="10.83203125" customWidth="1"/>
    <col min="6" max="6" width="14.83203125" customWidth="1"/>
  </cols>
  <sheetData>
    <row r="1" spans="1:6" ht="30" customHeight="1" x14ac:dyDescent="0.2">
      <c r="A1" s="47" t="s">
        <v>0</v>
      </c>
      <c r="B1" s="48"/>
      <c r="C1" s="48"/>
      <c r="D1" s="48"/>
      <c r="E1" s="48"/>
      <c r="F1" s="49"/>
    </row>
    <row r="2" spans="1:6" ht="6.75" customHeight="1" x14ac:dyDescent="0.2">
      <c r="A2" s="50"/>
      <c r="B2" s="51"/>
      <c r="C2" s="51"/>
      <c r="D2" s="51"/>
      <c r="E2" s="51"/>
      <c r="F2" s="52"/>
    </row>
    <row r="3" spans="1:6" ht="11.25" customHeight="1" x14ac:dyDescent="0.2">
      <c r="A3" s="53" t="s">
        <v>1</v>
      </c>
      <c r="B3" s="54"/>
      <c r="C3" s="54"/>
      <c r="D3" s="54"/>
      <c r="E3" s="54"/>
      <c r="F3" s="55"/>
    </row>
    <row r="4" spans="1:6" ht="14.45" customHeight="1" x14ac:dyDescent="0.2">
      <c r="A4" s="1" t="s">
        <v>2</v>
      </c>
      <c r="B4" s="1" t="s">
        <v>3</v>
      </c>
      <c r="C4" s="1" t="s">
        <v>4</v>
      </c>
      <c r="D4" s="2" t="s">
        <v>5</v>
      </c>
      <c r="E4" s="3" t="s">
        <v>6</v>
      </c>
      <c r="F4" s="4" t="s">
        <v>7</v>
      </c>
    </row>
    <row r="5" spans="1:6" ht="9.6" customHeight="1" x14ac:dyDescent="0.2">
      <c r="A5" s="5">
        <v>1</v>
      </c>
      <c r="B5" s="6" t="s">
        <v>8</v>
      </c>
      <c r="C5" s="7"/>
      <c r="D5" s="7"/>
      <c r="E5" s="7"/>
      <c r="F5" s="8">
        <v>191740635</v>
      </c>
    </row>
    <row r="6" spans="1:6" ht="9.6" customHeight="1" x14ac:dyDescent="0.2">
      <c r="A6" s="9">
        <v>1.1000000000000001</v>
      </c>
      <c r="B6" s="10" t="s">
        <v>9</v>
      </c>
      <c r="C6" s="11" t="s">
        <v>10</v>
      </c>
      <c r="D6" s="12">
        <v>189.4</v>
      </c>
      <c r="E6" s="13">
        <v>19544</v>
      </c>
      <c r="F6" s="13">
        <v>3701634</v>
      </c>
    </row>
    <row r="7" spans="1:6" ht="9.6" customHeight="1" x14ac:dyDescent="0.2">
      <c r="A7" s="9">
        <v>1.2</v>
      </c>
      <c r="B7" s="10" t="s">
        <v>11</v>
      </c>
      <c r="C7" s="11" t="s">
        <v>12</v>
      </c>
      <c r="D7" s="12">
        <v>210.94</v>
      </c>
      <c r="E7" s="13">
        <v>422225</v>
      </c>
      <c r="F7" s="13">
        <v>89064142</v>
      </c>
    </row>
    <row r="8" spans="1:6" ht="9.6" customHeight="1" x14ac:dyDescent="0.2">
      <c r="A8" s="9">
        <v>1.3</v>
      </c>
      <c r="B8" s="10" t="s">
        <v>13</v>
      </c>
      <c r="C8" s="11" t="s">
        <v>12</v>
      </c>
      <c r="D8" s="12">
        <v>265.8</v>
      </c>
      <c r="E8" s="13">
        <v>307317</v>
      </c>
      <c r="F8" s="13">
        <v>81684859</v>
      </c>
    </row>
    <row r="9" spans="1:6" ht="9.6" customHeight="1" x14ac:dyDescent="0.2">
      <c r="A9" s="9">
        <v>1.4</v>
      </c>
      <c r="B9" s="10" t="s">
        <v>14</v>
      </c>
      <c r="C9" s="11" t="s">
        <v>15</v>
      </c>
      <c r="D9" s="12">
        <v>133</v>
      </c>
      <c r="E9" s="13">
        <v>130000</v>
      </c>
      <c r="F9" s="13">
        <v>17290000</v>
      </c>
    </row>
    <row r="10" spans="1:6" ht="9.6" customHeight="1" x14ac:dyDescent="0.2">
      <c r="A10" s="5">
        <v>2</v>
      </c>
      <c r="B10" s="14" t="s">
        <v>16</v>
      </c>
      <c r="C10" s="7"/>
      <c r="D10" s="7"/>
      <c r="E10" s="7"/>
      <c r="F10" s="8">
        <v>1401750254</v>
      </c>
    </row>
    <row r="11" spans="1:6" ht="9.6" customHeight="1" x14ac:dyDescent="0.2">
      <c r="A11" s="9">
        <v>2.1</v>
      </c>
      <c r="B11" s="10" t="s">
        <v>17</v>
      </c>
      <c r="C11" s="11" t="s">
        <v>12</v>
      </c>
      <c r="D11" s="12">
        <v>3.92</v>
      </c>
      <c r="E11" s="13">
        <v>4539719</v>
      </c>
      <c r="F11" s="13">
        <v>17795698</v>
      </c>
    </row>
    <row r="12" spans="1:6" ht="9.6" customHeight="1" x14ac:dyDescent="0.2">
      <c r="A12" s="9">
        <v>2.2000000000000002</v>
      </c>
      <c r="B12" s="10" t="s">
        <v>18</v>
      </c>
      <c r="C12" s="11" t="s">
        <v>12</v>
      </c>
      <c r="D12" s="12">
        <v>79.42</v>
      </c>
      <c r="E12" s="13">
        <v>6483641</v>
      </c>
      <c r="F12" s="13">
        <v>514930768</v>
      </c>
    </row>
    <row r="13" spans="1:6" ht="9.6" customHeight="1" x14ac:dyDescent="0.2">
      <c r="A13" s="9">
        <v>2.2999999999999998</v>
      </c>
      <c r="B13" s="10" t="s">
        <v>19</v>
      </c>
      <c r="C13" s="11" t="s">
        <v>20</v>
      </c>
      <c r="D13" s="15">
        <v>13424.89</v>
      </c>
      <c r="E13" s="13">
        <v>29984</v>
      </c>
      <c r="F13" s="13">
        <v>402531902</v>
      </c>
    </row>
    <row r="14" spans="1:6" ht="9.6" customHeight="1" x14ac:dyDescent="0.2">
      <c r="A14" s="9">
        <v>2.4</v>
      </c>
      <c r="B14" s="10" t="s">
        <v>21</v>
      </c>
      <c r="C14" s="11" t="s">
        <v>20</v>
      </c>
      <c r="D14" s="15">
        <v>7616.68</v>
      </c>
      <c r="E14" s="13">
        <v>48427</v>
      </c>
      <c r="F14" s="13">
        <v>368852914</v>
      </c>
    </row>
    <row r="15" spans="1:6" ht="16.5" customHeight="1" x14ac:dyDescent="0.2">
      <c r="A15" s="9">
        <v>2.5</v>
      </c>
      <c r="B15" s="16" t="s">
        <v>22</v>
      </c>
      <c r="C15" s="11" t="s">
        <v>10</v>
      </c>
      <c r="D15" s="12">
        <v>342.54</v>
      </c>
      <c r="E15" s="13">
        <v>285044</v>
      </c>
      <c r="F15" s="13">
        <v>97638972</v>
      </c>
    </row>
    <row r="16" spans="1:6" ht="9.6" customHeight="1" x14ac:dyDescent="0.2">
      <c r="A16" s="5">
        <v>3</v>
      </c>
      <c r="B16" s="14" t="s">
        <v>23</v>
      </c>
      <c r="C16" s="7"/>
      <c r="D16" s="7"/>
      <c r="E16" s="7"/>
      <c r="F16" s="8">
        <v>52536863</v>
      </c>
    </row>
    <row r="17" spans="1:6" ht="16.5" customHeight="1" x14ac:dyDescent="0.2">
      <c r="A17" s="9">
        <v>3.1</v>
      </c>
      <c r="B17" s="16" t="s">
        <v>24</v>
      </c>
      <c r="C17" s="11" t="s">
        <v>12</v>
      </c>
      <c r="D17" s="12">
        <v>4.45</v>
      </c>
      <c r="E17" s="13">
        <v>6483641</v>
      </c>
      <c r="F17" s="13">
        <v>28852202</v>
      </c>
    </row>
    <row r="18" spans="1:6" ht="9.6" customHeight="1" x14ac:dyDescent="0.2">
      <c r="A18" s="9">
        <v>3.2</v>
      </c>
      <c r="B18" s="10" t="s">
        <v>19</v>
      </c>
      <c r="C18" s="11" t="s">
        <v>20</v>
      </c>
      <c r="D18" s="12">
        <v>789.91</v>
      </c>
      <c r="E18" s="13">
        <v>29984</v>
      </c>
      <c r="F18" s="13">
        <v>23684661</v>
      </c>
    </row>
    <row r="19" spans="1:6" ht="9.6" customHeight="1" x14ac:dyDescent="0.2">
      <c r="A19" s="38" t="s">
        <v>25</v>
      </c>
      <c r="B19" s="39"/>
      <c r="C19" s="39"/>
      <c r="D19" s="39"/>
      <c r="E19" s="40"/>
      <c r="F19" s="17">
        <v>1646027752</v>
      </c>
    </row>
    <row r="20" spans="1:6" ht="9.75" customHeight="1" x14ac:dyDescent="0.2">
      <c r="A20" s="38" t="s">
        <v>26</v>
      </c>
      <c r="B20" s="39"/>
      <c r="C20" s="39"/>
      <c r="D20" s="39"/>
      <c r="E20" s="40"/>
      <c r="F20" s="17">
        <v>378586383</v>
      </c>
    </row>
    <row r="21" spans="1:6" ht="8.25" customHeight="1" x14ac:dyDescent="0.2">
      <c r="A21" s="38" t="s">
        <v>27</v>
      </c>
      <c r="B21" s="39"/>
      <c r="C21" s="39"/>
      <c r="D21" s="39"/>
      <c r="E21" s="40"/>
      <c r="F21" s="17">
        <v>49380833</v>
      </c>
    </row>
    <row r="22" spans="1:6" ht="9.75" customHeight="1" x14ac:dyDescent="0.2">
      <c r="A22" s="38" t="s">
        <v>28</v>
      </c>
      <c r="B22" s="39"/>
      <c r="C22" s="39"/>
      <c r="D22" s="39"/>
      <c r="E22" s="40"/>
      <c r="F22" s="17">
        <v>82301388</v>
      </c>
    </row>
    <row r="23" spans="1:6" ht="9.75" customHeight="1" x14ac:dyDescent="0.2">
      <c r="A23" s="38" t="s">
        <v>29</v>
      </c>
      <c r="B23" s="39"/>
      <c r="C23" s="39"/>
      <c r="D23" s="39"/>
      <c r="E23" s="40"/>
      <c r="F23" s="17">
        <v>2156296356</v>
      </c>
    </row>
    <row r="24" spans="1:6" ht="9.75" customHeight="1" x14ac:dyDescent="0.2">
      <c r="A24" s="38" t="s">
        <v>30</v>
      </c>
      <c r="B24" s="39"/>
      <c r="C24" s="39"/>
      <c r="D24" s="39"/>
      <c r="E24" s="40"/>
      <c r="F24" s="17">
        <v>2156296356</v>
      </c>
    </row>
    <row r="25" spans="1:6" ht="9.75" customHeight="1" x14ac:dyDescent="0.2">
      <c r="A25" s="38" t="s">
        <v>31</v>
      </c>
      <c r="B25" s="39"/>
      <c r="C25" s="39"/>
      <c r="D25" s="39"/>
      <c r="E25" s="40"/>
      <c r="F25" s="17">
        <v>172503708</v>
      </c>
    </row>
    <row r="26" spans="1:6" ht="9.75" customHeight="1" x14ac:dyDescent="0.2">
      <c r="A26" s="38" t="s">
        <v>32</v>
      </c>
      <c r="B26" s="39"/>
      <c r="C26" s="39"/>
      <c r="D26" s="39"/>
      <c r="E26" s="40"/>
      <c r="F26" s="17">
        <v>86251854</v>
      </c>
    </row>
    <row r="27" spans="1:6" ht="9.75" customHeight="1" x14ac:dyDescent="0.2">
      <c r="A27" s="38" t="s">
        <v>33</v>
      </c>
      <c r="B27" s="39"/>
      <c r="C27" s="39"/>
      <c r="D27" s="39"/>
      <c r="E27" s="40"/>
      <c r="F27" s="17">
        <v>36000000</v>
      </c>
    </row>
    <row r="28" spans="1:6" ht="9.75" customHeight="1" x14ac:dyDescent="0.2">
      <c r="A28" s="38" t="s">
        <v>34</v>
      </c>
      <c r="B28" s="39"/>
      <c r="C28" s="39"/>
      <c r="D28" s="39"/>
      <c r="E28" s="40"/>
      <c r="F28" s="17">
        <v>13223025</v>
      </c>
    </row>
    <row r="29" spans="1:6" ht="9.75" customHeight="1" x14ac:dyDescent="0.2">
      <c r="A29" s="41" t="s">
        <v>35</v>
      </c>
      <c r="B29" s="42"/>
      <c r="C29" s="42"/>
      <c r="D29" s="42"/>
      <c r="E29" s="43"/>
      <c r="F29" s="17">
        <v>2464274943</v>
      </c>
    </row>
    <row r="30" spans="1:6" ht="6.95" customHeight="1" x14ac:dyDescent="0.2">
      <c r="A30" s="44"/>
      <c r="B30" s="45"/>
      <c r="C30" s="45"/>
      <c r="D30" s="45"/>
      <c r="E30" s="45"/>
      <c r="F30" s="46"/>
    </row>
  </sheetData>
  <mergeCells count="15">
    <mergeCell ref="A1:F1"/>
    <mergeCell ref="A2:F2"/>
    <mergeCell ref="A3:F3"/>
    <mergeCell ref="A19:E19"/>
    <mergeCell ref="A20:E20"/>
    <mergeCell ref="A21:E21"/>
    <mergeCell ref="A22:E22"/>
    <mergeCell ref="A23:E23"/>
    <mergeCell ref="A24:E24"/>
    <mergeCell ref="A25:E25"/>
    <mergeCell ref="A26:E26"/>
    <mergeCell ref="A27:E27"/>
    <mergeCell ref="A28:E28"/>
    <mergeCell ref="A29:E29"/>
    <mergeCell ref="A30:F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87416-2416-4650-A4F0-70E4B890E6BA}">
  <dimension ref="A1:F31"/>
  <sheetViews>
    <sheetView tabSelected="1" zoomScale="160" zoomScaleNormal="160" workbookViewId="0">
      <selection activeCell="G30" sqref="G30"/>
    </sheetView>
  </sheetViews>
  <sheetFormatPr baseColWidth="10" defaultColWidth="9.33203125" defaultRowHeight="8.25" x14ac:dyDescent="0.2"/>
  <cols>
    <col min="1" max="1" width="6.83203125" style="26" customWidth="1"/>
    <col min="2" max="2" width="31.33203125" style="26" customWidth="1"/>
    <col min="3" max="3" width="8.5" style="26" customWidth="1"/>
    <col min="4" max="4" width="8.1640625" style="26" customWidth="1"/>
    <col min="5" max="5" width="10.83203125" style="26" customWidth="1"/>
    <col min="6" max="6" width="14.83203125" style="26" customWidth="1"/>
    <col min="7" max="7" width="15.83203125" style="26" bestFit="1" customWidth="1"/>
    <col min="8" max="16384" width="9.33203125" style="26"/>
  </cols>
  <sheetData>
    <row r="1" spans="1:6" ht="30" customHeight="1" x14ac:dyDescent="0.2">
      <c r="A1" s="62" t="s">
        <v>36</v>
      </c>
      <c r="B1" s="63"/>
      <c r="C1" s="63"/>
      <c r="D1" s="63"/>
      <c r="E1" s="63"/>
      <c r="F1" s="64"/>
    </row>
    <row r="2" spans="1:6" ht="6.75" customHeight="1" x14ac:dyDescent="0.15">
      <c r="A2" s="65"/>
      <c r="B2" s="66"/>
      <c r="C2" s="66"/>
      <c r="D2" s="66"/>
      <c r="E2" s="66"/>
      <c r="F2" s="67"/>
    </row>
    <row r="3" spans="1:6" ht="11.25" customHeight="1" x14ac:dyDescent="0.2">
      <c r="A3" s="68" t="s">
        <v>37</v>
      </c>
      <c r="B3" s="69"/>
      <c r="C3" s="69"/>
      <c r="D3" s="69"/>
      <c r="E3" s="69"/>
      <c r="F3" s="70"/>
    </row>
    <row r="4" spans="1:6" ht="14.45" customHeight="1" x14ac:dyDescent="0.2">
      <c r="A4" s="18" t="s">
        <v>38</v>
      </c>
      <c r="B4" s="18" t="s">
        <v>39</v>
      </c>
      <c r="C4" s="18" t="s">
        <v>40</v>
      </c>
      <c r="D4" s="19" t="s">
        <v>41</v>
      </c>
      <c r="E4" s="27" t="s">
        <v>42</v>
      </c>
      <c r="F4" s="28" t="s">
        <v>43</v>
      </c>
    </row>
    <row r="5" spans="1:6" ht="9.6" customHeight="1" x14ac:dyDescent="0.15">
      <c r="A5" s="29">
        <v>1</v>
      </c>
      <c r="B5" s="20" t="s">
        <v>44</v>
      </c>
      <c r="C5" s="21"/>
      <c r="D5" s="21"/>
      <c r="E5" s="21"/>
      <c r="F5" s="30">
        <v>191740635</v>
      </c>
    </row>
    <row r="6" spans="1:6" ht="16.5" x14ac:dyDescent="0.2">
      <c r="A6" s="31">
        <v>1.1000000000000001</v>
      </c>
      <c r="B6" s="22" t="s">
        <v>45</v>
      </c>
      <c r="C6" s="23" t="s">
        <v>46</v>
      </c>
      <c r="D6" s="32">
        <v>189.4</v>
      </c>
      <c r="E6" s="33">
        <v>19544</v>
      </c>
      <c r="F6" s="33">
        <v>3701634</v>
      </c>
    </row>
    <row r="7" spans="1:6" ht="16.5" x14ac:dyDescent="0.2">
      <c r="A7" s="31">
        <v>1.2</v>
      </c>
      <c r="B7" s="22" t="s">
        <v>47</v>
      </c>
      <c r="C7" s="23" t="s">
        <v>48</v>
      </c>
      <c r="D7" s="32">
        <v>210.94</v>
      </c>
      <c r="E7" s="33">
        <v>422225</v>
      </c>
      <c r="F7" s="33">
        <v>89064142</v>
      </c>
    </row>
    <row r="8" spans="1:6" ht="16.5" x14ac:dyDescent="0.2">
      <c r="A8" s="31">
        <v>1.3</v>
      </c>
      <c r="B8" s="22" t="s">
        <v>49</v>
      </c>
      <c r="C8" s="23" t="s">
        <v>48</v>
      </c>
      <c r="D8" s="32">
        <v>265.8</v>
      </c>
      <c r="E8" s="33">
        <v>307317</v>
      </c>
      <c r="F8" s="33">
        <v>81684859</v>
      </c>
    </row>
    <row r="9" spans="1:6" x14ac:dyDescent="0.2">
      <c r="A9" s="31">
        <v>1.4</v>
      </c>
      <c r="B9" s="22" t="s">
        <v>50</v>
      </c>
      <c r="C9" s="23" t="s">
        <v>51</v>
      </c>
      <c r="D9" s="32">
        <v>133</v>
      </c>
      <c r="E9" s="33">
        <v>130000</v>
      </c>
      <c r="F9" s="33">
        <v>17290000</v>
      </c>
    </row>
    <row r="10" spans="1:6" x14ac:dyDescent="0.15">
      <c r="A10" s="29">
        <v>2</v>
      </c>
      <c r="B10" s="24" t="s">
        <v>52</v>
      </c>
      <c r="C10" s="21"/>
      <c r="D10" s="21"/>
      <c r="E10" s="21"/>
      <c r="F10" s="30">
        <v>1401750254</v>
      </c>
    </row>
    <row r="11" spans="1:6" x14ac:dyDescent="0.2">
      <c r="A11" s="31">
        <v>2.1</v>
      </c>
      <c r="B11" s="22" t="s">
        <v>53</v>
      </c>
      <c r="C11" s="23" t="s">
        <v>48</v>
      </c>
      <c r="D11" s="32">
        <v>3.92</v>
      </c>
      <c r="E11" s="33">
        <v>4539719</v>
      </c>
      <c r="F11" s="33">
        <v>17795698</v>
      </c>
    </row>
    <row r="12" spans="1:6" ht="24.75" x14ac:dyDescent="0.2">
      <c r="A12" s="31">
        <v>2.2000000000000002</v>
      </c>
      <c r="B12" s="22" t="s">
        <v>54</v>
      </c>
      <c r="C12" s="23" t="s">
        <v>48</v>
      </c>
      <c r="D12" s="32">
        <v>79.42</v>
      </c>
      <c r="E12" s="33">
        <v>6483641</v>
      </c>
      <c r="F12" s="33">
        <v>514930768</v>
      </c>
    </row>
    <row r="13" spans="1:6" ht="16.5" x14ac:dyDescent="0.2">
      <c r="A13" s="31">
        <v>2.2999999999999998</v>
      </c>
      <c r="B13" s="22" t="s">
        <v>55</v>
      </c>
      <c r="C13" s="23" t="s">
        <v>56</v>
      </c>
      <c r="D13" s="34">
        <v>13424.89</v>
      </c>
      <c r="E13" s="33">
        <v>29984</v>
      </c>
      <c r="F13" s="33">
        <v>402531902</v>
      </c>
    </row>
    <row r="14" spans="1:6" ht="24.75" x14ac:dyDescent="0.2">
      <c r="A14" s="31">
        <v>2.4</v>
      </c>
      <c r="B14" s="22" t="s">
        <v>57</v>
      </c>
      <c r="C14" s="23" t="s">
        <v>56</v>
      </c>
      <c r="D14" s="34">
        <v>7616.68</v>
      </c>
      <c r="E14" s="33">
        <v>48427</v>
      </c>
      <c r="F14" s="33">
        <v>368852914</v>
      </c>
    </row>
    <row r="15" spans="1:6" ht="41.25" x14ac:dyDescent="0.2">
      <c r="A15" s="31">
        <v>2.5</v>
      </c>
      <c r="B15" s="25" t="s">
        <v>68</v>
      </c>
      <c r="C15" s="23" t="s">
        <v>46</v>
      </c>
      <c r="D15" s="32">
        <v>342.54</v>
      </c>
      <c r="E15" s="33">
        <v>285044</v>
      </c>
      <c r="F15" s="33">
        <v>97638972</v>
      </c>
    </row>
    <row r="16" spans="1:6" x14ac:dyDescent="0.15">
      <c r="A16" s="29">
        <v>3</v>
      </c>
      <c r="B16" s="24" t="s">
        <v>58</v>
      </c>
      <c r="C16" s="21"/>
      <c r="D16" s="21"/>
      <c r="E16" s="21"/>
      <c r="F16" s="30">
        <v>52536863</v>
      </c>
    </row>
    <row r="17" spans="1:6" ht="33" x14ac:dyDescent="0.2">
      <c r="A17" s="31">
        <v>3.1</v>
      </c>
      <c r="B17" s="25" t="s">
        <v>69</v>
      </c>
      <c r="C17" s="23" t="s">
        <v>48</v>
      </c>
      <c r="D17" s="32">
        <v>4.45</v>
      </c>
      <c r="E17" s="33">
        <v>6483641</v>
      </c>
      <c r="F17" s="33">
        <v>28852202</v>
      </c>
    </row>
    <row r="18" spans="1:6" ht="16.5" x14ac:dyDescent="0.2">
      <c r="A18" s="31">
        <v>3.2</v>
      </c>
      <c r="B18" s="22" t="s">
        <v>55</v>
      </c>
      <c r="C18" s="23" t="s">
        <v>56</v>
      </c>
      <c r="D18" s="32">
        <v>789.91</v>
      </c>
      <c r="E18" s="33">
        <v>29984</v>
      </c>
      <c r="F18" s="33">
        <v>23684661</v>
      </c>
    </row>
    <row r="19" spans="1:6" ht="9.6" customHeight="1" x14ac:dyDescent="0.2">
      <c r="A19" s="56" t="s">
        <v>59</v>
      </c>
      <c r="B19" s="57"/>
      <c r="C19" s="57"/>
      <c r="D19" s="57"/>
      <c r="E19" s="58"/>
      <c r="F19" s="35">
        <v>1646027752</v>
      </c>
    </row>
    <row r="20" spans="1:6" ht="9.75" customHeight="1" x14ac:dyDescent="0.2">
      <c r="A20" s="56" t="s">
        <v>60</v>
      </c>
      <c r="B20" s="57"/>
      <c r="C20" s="57"/>
      <c r="D20" s="57"/>
      <c r="E20" s="58"/>
      <c r="F20" s="35">
        <v>378586383</v>
      </c>
    </row>
    <row r="21" spans="1:6" ht="8.25" customHeight="1" x14ac:dyDescent="0.2">
      <c r="A21" s="56" t="s">
        <v>61</v>
      </c>
      <c r="B21" s="57"/>
      <c r="C21" s="57"/>
      <c r="D21" s="57"/>
      <c r="E21" s="58"/>
      <c r="F21" s="35">
        <v>49380833</v>
      </c>
    </row>
    <row r="22" spans="1:6" ht="9.75" customHeight="1" x14ac:dyDescent="0.2">
      <c r="A22" s="56" t="s">
        <v>62</v>
      </c>
      <c r="B22" s="57"/>
      <c r="C22" s="57"/>
      <c r="D22" s="57"/>
      <c r="E22" s="58"/>
      <c r="F22" s="35">
        <v>82301388</v>
      </c>
    </row>
    <row r="23" spans="1:6" ht="9.75" customHeight="1" x14ac:dyDescent="0.2">
      <c r="A23" s="56" t="s">
        <v>63</v>
      </c>
      <c r="B23" s="57"/>
      <c r="C23" s="57"/>
      <c r="D23" s="57"/>
      <c r="E23" s="58"/>
      <c r="F23" s="35">
        <v>2156296356</v>
      </c>
    </row>
    <row r="24" spans="1:6" ht="9.75" customHeight="1" x14ac:dyDescent="0.2">
      <c r="A24" s="56" t="s">
        <v>64</v>
      </c>
      <c r="B24" s="57"/>
      <c r="C24" s="57"/>
      <c r="D24" s="57"/>
      <c r="E24" s="58"/>
      <c r="F24" s="35">
        <v>2156296356</v>
      </c>
    </row>
    <row r="25" spans="1:6" ht="9.75" customHeight="1" x14ac:dyDescent="0.2">
      <c r="A25" s="56" t="s">
        <v>65</v>
      </c>
      <c r="B25" s="57"/>
      <c r="C25" s="57"/>
      <c r="D25" s="57"/>
      <c r="E25" s="58"/>
      <c r="F25" s="35">
        <v>36000000</v>
      </c>
    </row>
    <row r="26" spans="1:6" ht="9.75" customHeight="1" x14ac:dyDescent="0.2">
      <c r="A26" s="56" t="s">
        <v>66</v>
      </c>
      <c r="B26" s="57"/>
      <c r="C26" s="57"/>
      <c r="D26" s="57"/>
      <c r="E26" s="58"/>
      <c r="F26" s="35">
        <v>13223025</v>
      </c>
    </row>
    <row r="27" spans="1:6" ht="9.75" customHeight="1" x14ac:dyDescent="0.2">
      <c r="A27" s="59" t="s">
        <v>67</v>
      </c>
      <c r="B27" s="60"/>
      <c r="C27" s="60"/>
      <c r="D27" s="60"/>
      <c r="E27" s="61"/>
      <c r="F27" s="35">
        <f>+F24+F25+F26</f>
        <v>2205519381</v>
      </c>
    </row>
    <row r="29" spans="1:6" x14ac:dyDescent="0.2">
      <c r="F29" s="36"/>
    </row>
    <row r="31" spans="1:6" x14ac:dyDescent="0.2">
      <c r="F31" s="37"/>
    </row>
  </sheetData>
  <mergeCells count="12">
    <mergeCell ref="A21:E21"/>
    <mergeCell ref="A1:F1"/>
    <mergeCell ref="A2:F2"/>
    <mergeCell ref="A3:F3"/>
    <mergeCell ref="A19:E19"/>
    <mergeCell ref="A20:E20"/>
    <mergeCell ref="A26:E26"/>
    <mergeCell ref="A27:E27"/>
    <mergeCell ref="A22:E22"/>
    <mergeCell ref="A23:E23"/>
    <mergeCell ref="A24:E24"/>
    <mergeCell ref="A25:E25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2</vt:lpstr>
      <vt:lpstr>Table 2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 SANDRA MILENA</dc:creator>
  <cp:lastModifiedBy>Dell</cp:lastModifiedBy>
  <dcterms:created xsi:type="dcterms:W3CDTF">2025-10-28T22:13:02Z</dcterms:created>
  <dcterms:modified xsi:type="dcterms:W3CDTF">2025-10-28T23:48:23Z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2025-09-11T00:00:00Z</vt:filetime>
  </property>
  <property fmtid="{D5CDD505-2E9C-101B-9397-08002B2CF9AE}" pid="3" name="Creator">
    <vt:lpwstr>Microsoft® Excel® 2019</vt:lpwstr>
  </property>
  <property fmtid="{D5CDD505-2E9C-101B-9397-08002B2CF9AE}" pid="4" name="LastSaved">
    <vt:filetime>2025-10-28T00:00:00Z</vt:filetime>
  </property>
  <property fmtid="{D5CDD505-2E9C-101B-9397-08002B2CF9AE}" pid="5" name="Producer">
    <vt:lpwstr>Microsoft® Excel® 2019</vt:lpwstr>
  </property>
</Properties>
</file>